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Orders" sheetId="1" r:id="rId1"/>
  </sheets>
  <calcPr calcId="191029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1" fontId="0" fillId="0" borderId="0" xfId="0" applyNumberFormat="1"/>
    <xf numFmtId="10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1"/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12" customWidth="1"/>
    <col min="3" max="3" width="26" customWidth="1"/>
    <col min="4" max="4" width="9" customWidth="1"/>
    <col min="5" max="5" width="24" customWidth="1"/>
    <col min="6" max="6" width="7" customWidth="1"/>
    <col min="7" max="7" width="11" customWidth="1"/>
    <col min="8" max="8" width="12" customWidth="1"/>
  </cols>
  <sheetData>
    <row r="1">
      <c r="A1" s="3" t="inlineStr">
        <is>
          <t>Order ID</t>
        </is>
      </c>
      <c r="B1" s="3" t="inlineStr">
        <is>
          <t>Order date</t>
        </is>
      </c>
      <c r="C1" s="3" t="inlineStr">
        <is>
          <t>Customer</t>
        </is>
      </c>
      <c r="D1" s="3" t="inlineStr">
        <is>
          <t>Region</t>
        </is>
      </c>
      <c r="E1" s="3" t="inlineStr">
        <is>
          <t>Product</t>
        </is>
      </c>
      <c r="F1" s="3" t="inlineStr">
        <is>
          <t>Qty</t>
        </is>
      </c>
      <c r="G1" s="3" t="inlineStr">
        <is>
          <t>Unit price</t>
        </is>
      </c>
      <c r="H1" s="3" t="inlineStr">
        <is>
          <t>Line total</t>
        </is>
      </c>
    </row>
    <row r="2">
      <c r="A2" s="0" t="inlineStr">
        <is>
          <t>SO-2026-0001</t>
        </is>
      </c>
      <c r="B2" s="1">
        <v>46028</v>
      </c>
      <c r="C2" s="0" t="inlineStr">
        <is>
          <t>Driftwood Kayak Club</t>
        </is>
      </c>
      <c r="D2" s="0" t="inlineStr">
        <is>
          <t>West</t>
        </is>
      </c>
      <c r="E2" s="0" t="inlineStr">
        <is>
          <t>Camp stove</t>
        </is>
      </c>
      <c r="F2" s="4">
        <v>2</v>
      </c>
      <c r="G2" s="2">
        <v>62.4</v>
      </c>
      <c r="H2" s="2">
        <f>F2*G2</f>
        <v>124.8</v>
      </c>
    </row>
    <row r="3">
      <c r="A3" s="0" t="inlineStr">
        <is>
          <t>SO-2026-0002</t>
        </is>
      </c>
      <c r="B3" s="1">
        <v>46030</v>
      </c>
      <c r="C3" s="0" t="inlineStr">
        <is>
          <t>Larchmont Rangers</t>
        </is>
      </c>
      <c r="D3" s="0" t="inlineStr">
        <is>
          <t>West</t>
        </is>
      </c>
      <c r="E3" s="0" t="inlineStr">
        <is>
          <t>Rain shell jacket</t>
        </is>
      </c>
      <c r="F3" s="4">
        <v>7</v>
      </c>
      <c r="G3" s="2">
        <v>98</v>
      </c>
      <c r="H3" s="2">
        <f>F3*G3</f>
        <v>686</v>
      </c>
    </row>
    <row r="4">
      <c r="A4" s="0" t="inlineStr">
        <is>
          <t>SO-2026-0003</t>
        </is>
      </c>
      <c r="B4" s="1">
        <v>46031</v>
      </c>
      <c r="C4" s="0" t="inlineStr">
        <is>
          <t>Driftwood Kayak Club</t>
        </is>
      </c>
      <c r="D4" s="0" t="inlineStr">
        <is>
          <t>West</t>
        </is>
      </c>
      <c r="E4" s="0" t="inlineStr">
        <is>
          <t>Trekking poles (pair)</t>
        </is>
      </c>
      <c r="F4" s="4">
        <v>2</v>
      </c>
      <c r="G4" s="2">
        <v>44.9</v>
      </c>
      <c r="H4" s="2">
        <f>F4*G4</f>
        <v>89.8</v>
      </c>
    </row>
    <row r="5">
      <c r="A5" s="0" t="inlineStr">
        <is>
          <t>SO-2026-0004</t>
        </is>
      </c>
      <c r="B5" s="0" t="inlineStr">
        <is>
          <t>01/09/2026</t>
        </is>
      </c>
      <c r="C5" s="0" t="inlineStr">
        <is>
          <t>Driftwood Kayak Club</t>
        </is>
      </c>
      <c r="D5" s="0" t="inlineStr">
        <is>
          <t>West</t>
        </is>
      </c>
      <c r="E5" s="0" t="inlineStr">
        <is>
          <t>Merino base layer</t>
        </is>
      </c>
      <c r="F5" s="4">
        <v>4</v>
      </c>
      <c r="G5" s="2">
        <v>54.25</v>
      </c>
      <c r="H5" s="2">
        <f>F5*G5</f>
        <v>217</v>
      </c>
    </row>
    <row r="6">
      <c r="A6" s="0" t="inlineStr">
        <is>
          <t>SO-2026-0005</t>
        </is>
      </c>
      <c r="B6" s="1">
        <v>46033</v>
      </c>
      <c r="C6" s="0" t="inlineStr">
        <is>
          <t>Granite Step Climbing</t>
        </is>
      </c>
      <c r="D6" s="0" t="inlineStr">
        <is>
          <t>East</t>
        </is>
      </c>
      <c r="E6" s="0" t="inlineStr">
        <is>
          <t>Merino base layer</t>
        </is>
      </c>
      <c r="F6" s="4">
        <v>5</v>
      </c>
      <c r="G6" s="2">
        <v>54.25</v>
      </c>
      <c r="H6" s="2">
        <f>F6*G6</f>
        <v>271.25</v>
      </c>
    </row>
    <row r="7">
      <c r="A7" s="0" t="inlineStr">
        <is>
          <t>SO-2026-0006</t>
        </is>
      </c>
      <c r="B7" s="1">
        <v>46035</v>
      </c>
      <c r="C7" s="0" t="inlineStr">
        <is>
          <t>Larchmont Rangers</t>
        </is>
      </c>
      <c r="D7" s="0" t="inlineStr">
        <is>
          <t>West</t>
        </is>
      </c>
      <c r="E7" s="0" t="inlineStr">
        <is>
          <t>Trail tent 2P</t>
        </is>
      </c>
      <c r="F7" s="4">
        <v>6</v>
      </c>
      <c r="G7" s="2">
        <v>189</v>
      </c>
      <c r="H7" s="2">
        <f>F7*G7</f>
        <v>1134</v>
      </c>
    </row>
    <row r="8">
      <c r="A8" s="0" t="inlineStr">
        <is>
          <t>SO-2026-0007</t>
        </is>
      </c>
      <c r="B8" s="1">
        <v>46035</v>
      </c>
      <c r="C8" s="0" t="inlineStr">
        <is>
          <t>Ironbark Expeditions</t>
        </is>
      </c>
      <c r="D8" s="0" t="inlineStr">
        <is>
          <t>North</t>
        </is>
      </c>
      <c r="E8" s="0" t="inlineStr">
        <is>
          <t>Daypack 24L</t>
        </is>
      </c>
      <c r="F8" s="4">
        <v>8</v>
      </c>
      <c r="G8" s="2">
        <v>74</v>
      </c>
      <c r="H8" s="2">
        <f>F8*G8</f>
        <v>592</v>
      </c>
    </row>
    <row r="9">
      <c r="A9" s="0" t="inlineStr">
        <is>
          <t>SO-2026-0008</t>
        </is>
      </c>
      <c r="B9" s="1">
        <v>46037</v>
      </c>
      <c r="C9" s="0" t="inlineStr">
        <is>
          <t>Basin Peak Guides</t>
        </is>
      </c>
      <c r="D9" s="0" t="inlineStr">
        <is>
          <t>South</t>
        </is>
      </c>
      <c r="E9" s="0" t="inlineStr">
        <is>
          <t>Camp stove</t>
        </is>
      </c>
      <c r="F9" s="4">
        <v>10</v>
      </c>
      <c r="G9" s="2">
        <v>62.4</v>
      </c>
      <c r="H9" s="2">
        <f>F9*G9</f>
        <v>624</v>
      </c>
    </row>
    <row r="10">
      <c r="A10" s="0" t="inlineStr">
        <is>
          <t>SO-2026-0009</t>
        </is>
      </c>
      <c r="B10" s="1">
        <v>46037</v>
      </c>
      <c r="C10" s="0" t="inlineStr">
        <is>
          <t>Kestrel Bay Rowing</t>
        </is>
      </c>
      <c r="D10" s="0" t="inlineStr">
        <is>
          <t>East</t>
        </is>
      </c>
      <c r="E10" s="0" t="inlineStr">
        <is>
          <t>Daypack 24L</t>
        </is>
      </c>
      <c r="F10" s="4">
        <v>7</v>
      </c>
      <c r="G10" s="2">
        <v>74</v>
      </c>
      <c r="H10" s="2">
        <f>F10*G10</f>
        <v>518</v>
      </c>
    </row>
    <row r="11">
      <c r="A11" s="0" t="inlineStr">
        <is>
          <t>SO-2026-0010</t>
        </is>
      </c>
      <c r="B11" s="1">
        <v>46038</v>
      </c>
      <c r="C11" s="0" t="inlineStr">
        <is>
          <t>Driftwood Kayak Club</t>
        </is>
      </c>
      <c r="D11" s="0" t="inlineStr">
        <is>
          <t>West</t>
        </is>
      </c>
      <c r="E11" s="0" t="inlineStr">
        <is>
          <t>Camp stove</t>
        </is>
      </c>
      <c r="F11" s="4">
        <v>7</v>
      </c>
      <c r="G11" s="2">
        <v>62.4</v>
      </c>
      <c r="H11" s="2">
        <f>F11*G11</f>
        <v>436.8</v>
      </c>
    </row>
    <row r="12">
      <c r="A12" s="0" t="inlineStr">
        <is>
          <t>SO-2026-0011</t>
        </is>
      </c>
      <c r="B12" s="1">
        <v>46040</v>
      </c>
      <c r="C12" s="0" t="inlineStr">
        <is>
          <t>Basin Peak Guides</t>
        </is>
      </c>
      <c r="D12" s="0" t="inlineStr">
        <is>
          <t>South</t>
        </is>
      </c>
      <c r="E12" s="0" t="inlineStr">
        <is>
          <t>Daypack 24L</t>
        </is>
      </c>
      <c r="F12" s="4">
        <v>11</v>
      </c>
      <c r="G12" s="2">
        <v>74</v>
      </c>
      <c r="H12" s="2">
        <f>F12*G12</f>
        <v>814</v>
      </c>
    </row>
    <row r="13">
      <c r="A13" s="0" t="inlineStr">
        <is>
          <t>SO-2026-0012</t>
        </is>
      </c>
      <c r="B13" s="1">
        <v>46041</v>
      </c>
      <c r="C13" s="0" t="inlineStr">
        <is>
          <t>Elkhorn Outdoor School</t>
        </is>
      </c>
      <c r="D13" s="0" t="inlineStr">
        <is>
          <t>North</t>
        </is>
      </c>
      <c r="E13" s="0" t="inlineStr">
        <is>
          <t>Daypack 24L</t>
        </is>
      </c>
      <c r="F13" s="4">
        <v>9</v>
      </c>
      <c r="G13" s="2">
        <v>74</v>
      </c>
      <c r="H13" s="2">
        <f>F13*G13</f>
        <v>666</v>
      </c>
    </row>
    <row r="14">
      <c r="A14" s="0" t="inlineStr">
        <is>
          <t>SO-2026-0013</t>
        </is>
      </c>
      <c r="B14" s="1">
        <v>46041</v>
      </c>
      <c r="C14" s="0" t="inlineStr">
        <is>
          <t>Heron Lake Lodge</t>
        </is>
      </c>
      <c r="D14" s="0" t="inlineStr">
        <is>
          <t>West</t>
        </is>
      </c>
      <c r="E14" s="0" t="inlineStr">
        <is>
          <t>Headlamp 400lm</t>
        </is>
      </c>
      <c r="F14" s="4">
        <v>7</v>
      </c>
      <c r="G14" s="2">
        <v>29.95</v>
      </c>
      <c r="H14" s="2">
        <f>F14*G14</f>
        <v>209.65</v>
      </c>
    </row>
    <row r="15">
      <c r="A15" s="0" t="inlineStr">
        <is>
          <t>SO-2026-0014</t>
        </is>
      </c>
      <c r="B15" s="1">
        <v>46043</v>
      </c>
      <c r="C15" s="0" t="inlineStr">
        <is>
          <t>Granite Step Climbing</t>
        </is>
      </c>
      <c r="D15" s="0" t="inlineStr">
        <is>
          <t>East</t>
        </is>
      </c>
      <c r="E15" s="0" t="inlineStr">
        <is>
          <t>Down sleeping bag</t>
        </is>
      </c>
      <c r="F15" s="4">
        <v>2</v>
      </c>
      <c r="G15" s="2">
        <v>149.5</v>
      </c>
      <c r="H15" s="2">
        <f>F15*G15</f>
        <v>299</v>
      </c>
    </row>
    <row r="16">
      <c r="A16" s="0" t="inlineStr">
        <is>
          <t>SO-2026-0015</t>
        </is>
      </c>
      <c r="B16" s="1">
        <v>46045</v>
      </c>
      <c r="C16" s="0" t="inlineStr">
        <is>
          <t>Ironbark Expeditions</t>
        </is>
      </c>
      <c r="D16" s="0" t="inlineStr">
        <is>
          <t>North</t>
        </is>
      </c>
      <c r="E16" s="0" t="inlineStr">
        <is>
          <t>Headlamp 400lm</t>
        </is>
      </c>
      <c r="F16" s="4">
        <v>1</v>
      </c>
      <c r="G16" s="2">
        <v>29.95</v>
      </c>
      <c r="H16" s="2">
        <f>F16*G16</f>
        <v>29.95</v>
      </c>
    </row>
    <row r="17">
      <c r="A17" s="0" t="inlineStr">
        <is>
          <t>SO-2026-0016</t>
        </is>
      </c>
      <c r="B17" s="1">
        <v>46045</v>
      </c>
      <c r="C17" s="0" t="inlineStr">
        <is>
          <t>Ironbark Expeditions</t>
        </is>
      </c>
      <c r="D17" s="0" t="inlineStr">
        <is>
          <t>North</t>
        </is>
      </c>
      <c r="E17" s="0" t="inlineStr">
        <is>
          <t>Hiking boots</t>
        </is>
      </c>
      <c r="F17" s="4">
        <v>9</v>
      </c>
      <c r="G17" s="2">
        <v>124.95</v>
      </c>
      <c r="H17" s="2">
        <f>F17*G16</f>
        <v>269.55</v>
      </c>
    </row>
    <row r="18">
      <c r="A18" s="0" t="inlineStr">
        <is>
          <t>SO-2026-0017</t>
        </is>
      </c>
      <c r="B18" s="1">
        <v>46047</v>
      </c>
      <c r="C18" s="0" t="inlineStr">
        <is>
          <t>Driftwood Kayak Club</t>
        </is>
      </c>
      <c r="D18" s="0" t="inlineStr">
        <is>
          <t>West</t>
        </is>
      </c>
      <c r="E18" s="0" t="inlineStr">
        <is>
          <t>Daypack 24L</t>
        </is>
      </c>
      <c r="F18" s="4">
        <v>5</v>
      </c>
      <c r="G18" s="2">
        <v>74</v>
      </c>
      <c r="H18" s="2">
        <f>F18*G18</f>
        <v>370</v>
      </c>
    </row>
    <row r="19">
      <c r="A19" s="0" t="inlineStr">
        <is>
          <t>SO-2026-0018</t>
        </is>
      </c>
      <c r="B19" s="1">
        <v>46047</v>
      </c>
      <c r="C19" s="0" t="inlineStr">
        <is>
          <t>Ironbark Expeditions</t>
        </is>
      </c>
      <c r="D19" s="0" t="inlineStr">
        <is>
          <t>North</t>
        </is>
      </c>
      <c r="E19" s="0" t="inlineStr">
        <is>
          <t>Headlamp 400lm</t>
        </is>
      </c>
      <c r="F19" s="4">
        <v>7</v>
      </c>
      <c r="G19" s="2">
        <v>29.95</v>
      </c>
      <c r="H19" s="2">
        <f>F19*G19</f>
        <v>209.65</v>
      </c>
    </row>
    <row r="20">
      <c r="A20" s="0" t="inlineStr">
        <is>
          <t>SO-2026-0019</t>
        </is>
      </c>
      <c r="B20" s="1">
        <v>46048</v>
      </c>
      <c r="C20" s="0" t="inlineStr">
        <is>
          <t>Basin Peak Guides</t>
        </is>
      </c>
      <c r="D20" s="0" t="inlineStr">
        <is>
          <t>South</t>
        </is>
      </c>
      <c r="E20" s="0" t="inlineStr">
        <is>
          <t>Down sleeping bag</t>
        </is>
      </c>
      <c r="F20" s="4">
        <v>5</v>
      </c>
      <c r="G20" s="2">
        <v>149.5</v>
      </c>
      <c r="H20" s="2">
        <f>F20*G20</f>
        <v>747.5</v>
      </c>
    </row>
    <row r="21">
      <c r="A21" s="0" t="inlineStr">
        <is>
          <t>SO-2026-0020</t>
        </is>
      </c>
      <c r="B21" s="1">
        <v>46050</v>
      </c>
      <c r="C21" s="0" t="inlineStr">
        <is>
          <t>Cedar Hollow Camp</t>
        </is>
      </c>
      <c r="D21" s="0" t="inlineStr">
        <is>
          <t>East</t>
        </is>
      </c>
      <c r="E21" s="0" t="inlineStr">
        <is>
          <t>Camp stove</t>
        </is>
      </c>
      <c r="F21" s="4">
        <v>12</v>
      </c>
      <c r="G21" s="2">
        <v>62.4</v>
      </c>
      <c r="H21" s="2">
        <f>F21*G21</f>
        <v>748.8</v>
      </c>
    </row>
    <row r="22">
      <c r="A22" s="0" t="inlineStr">
        <is>
          <t>SO-2026-0021</t>
        </is>
      </c>
      <c r="B22" s="1">
        <v>46052</v>
      </c>
      <c r="C22" s="0" t="inlineStr">
        <is>
          <t>Kestrel Bay Rowing</t>
        </is>
      </c>
      <c r="D22" s="0" t="inlineStr">
        <is>
          <t>East</t>
        </is>
      </c>
      <c r="E22" s="0" t="inlineStr">
        <is>
          <t>Headlamp 400lm</t>
        </is>
      </c>
      <c r="F22" s="4">
        <v>5</v>
      </c>
      <c r="G22" s="2">
        <v>29.95</v>
      </c>
      <c r="H22" s="2">
        <f>F22*G22</f>
        <v>149.75</v>
      </c>
    </row>
    <row r="23">
      <c r="A23" s="0" t="inlineStr">
        <is>
          <t>SO-2026-0022</t>
        </is>
      </c>
      <c r="B23" s="1">
        <v>46053</v>
      </c>
      <c r="C23" s="0" t="inlineStr">
        <is>
          <t>Larchmont Rangers</t>
        </is>
      </c>
      <c r="D23" s="0" t="inlineStr">
        <is>
          <t>West</t>
        </is>
      </c>
      <c r="E23" s="0" t="inlineStr">
        <is>
          <t>Hiking boots</t>
        </is>
      </c>
      <c r="F23" s="4">
        <v>10</v>
      </c>
      <c r="G23" s="2">
        <v>124.95</v>
      </c>
      <c r="H23" s="2">
        <f>F23*G23</f>
        <v>1249.5</v>
      </c>
    </row>
    <row r="24">
      <c r="A24" s="0" t="inlineStr">
        <is>
          <t>SO-2026-0023</t>
        </is>
      </c>
      <c r="B24" s="1">
        <v>46054</v>
      </c>
      <c r="C24" s="0" t="inlineStr">
        <is>
          <t>Granite Step Climbing</t>
        </is>
      </c>
      <c r="D24" s="0" t="inlineStr">
        <is>
          <t>East</t>
        </is>
      </c>
      <c r="E24" s="0" t="inlineStr">
        <is>
          <t>Trekking poles (pair)</t>
        </is>
      </c>
      <c r="F24" s="4">
        <v>3</v>
      </c>
      <c r="G24" s="2">
        <v>44.9</v>
      </c>
      <c r="H24" s="2">
        <f>F24*G24</f>
        <v>134.7</v>
      </c>
    </row>
    <row r="25">
      <c r="A25" s="0" t="inlineStr">
        <is>
          <t>SO-2026-0024</t>
        </is>
      </c>
      <c r="B25" s="1">
        <v>46056</v>
      </c>
      <c r="C25" s="0" t="inlineStr">
        <is>
          <t>Juniper Field Studies</t>
        </is>
      </c>
      <c r="D25" s="0" t="inlineStr">
        <is>
          <t>South</t>
        </is>
      </c>
      <c r="E25" s="0" t="inlineStr">
        <is>
          <t>Merino base layer</t>
        </is>
      </c>
      <c r="F25" s="4">
        <v>6</v>
      </c>
      <c r="G25" s="2">
        <v>54.25</v>
      </c>
      <c r="H25" s="2">
        <f>F25*G25</f>
        <v>325.5</v>
      </c>
    </row>
    <row r="26">
      <c r="A26" s="0" t="inlineStr">
        <is>
          <t>SO-2026-0025</t>
        </is>
      </c>
      <c r="B26" s="1">
        <v>46057</v>
      </c>
      <c r="C26" s="0" t="inlineStr">
        <is>
          <t>Alder Ridge Scouts</t>
        </is>
      </c>
      <c r="D26" s="0" t="inlineStr">
        <is>
          <t>North</t>
        </is>
      </c>
      <c r="E26" s="0" t="inlineStr">
        <is>
          <t>Camp stove</t>
        </is>
      </c>
      <c r="F26" s="4">
        <v>8</v>
      </c>
      <c r="G26" s="2">
        <v>62.4</v>
      </c>
      <c r="H26" s="2">
        <f>F26*G26</f>
        <v>499.2</v>
      </c>
    </row>
    <row r="27">
      <c r="A27" s="0" t="inlineStr">
        <is>
          <t>SO-2026-0026</t>
        </is>
      </c>
      <c r="B27" s="1">
        <v>46059</v>
      </c>
      <c r="C27" s="0" t="inlineStr">
        <is>
          <t>Heron Lake Lodge</t>
        </is>
      </c>
      <c r="D27" s="0" t="inlineStr">
        <is>
          <t>West</t>
        </is>
      </c>
      <c r="E27" s="0" t="inlineStr">
        <is>
          <t>Down sleeping bag</t>
        </is>
      </c>
      <c r="F27" s="4">
        <v>11</v>
      </c>
      <c r="G27" s="2">
        <v>149.5</v>
      </c>
      <c r="H27" s="2">
        <f>F27*G27</f>
        <v>1644.5</v>
      </c>
    </row>
    <row r="28">
      <c r="A28" s="0" t="inlineStr">
        <is>
          <t>SO-2026-0027</t>
        </is>
      </c>
      <c r="B28" s="1">
        <v>46059</v>
      </c>
      <c r="C28" s="0" t="inlineStr">
        <is>
          <t>Granite Step Climbing</t>
        </is>
      </c>
      <c r="D28" s="0" t="inlineStr">
        <is>
          <t>East</t>
        </is>
      </c>
      <c r="E28" s="0" t="inlineStr">
        <is>
          <t>Rain shell jacket</t>
        </is>
      </c>
      <c r="F28" s="0" t="inlineStr">
        <is>
          <t>5</t>
        </is>
      </c>
      <c r="G28" s="2">
        <v>98</v>
      </c>
      <c r="H28" s="2">
        <f>F28*G28</f>
        <v>490</v>
      </c>
    </row>
    <row r="29">
      <c r="A29" s="0" t="inlineStr">
        <is>
          <t>SO-2026-0028</t>
        </is>
      </c>
      <c r="B29" s="1">
        <v>46060</v>
      </c>
      <c r="C29" s="0" t="inlineStr">
        <is>
          <t>Driftwood Kayak Club</t>
        </is>
      </c>
      <c r="D29" s="0" t="inlineStr">
        <is>
          <t>West</t>
        </is>
      </c>
      <c r="E29" s="0" t="inlineStr">
        <is>
          <t>Trail tent 2P</t>
        </is>
      </c>
      <c r="F29" s="4">
        <v>4</v>
      </c>
      <c r="G29" s="2">
        <v>189</v>
      </c>
      <c r="H29" s="2">
        <f>F29*G29</f>
        <v>756</v>
      </c>
    </row>
    <row r="30">
      <c r="A30" s="0" t="inlineStr">
        <is>
          <t>SO-2026-0029</t>
        </is>
      </c>
      <c r="B30" s="1">
        <v>46060</v>
      </c>
      <c r="C30" s="0" t="inlineStr">
        <is>
          <t>Alder Ridge Scouts</t>
        </is>
      </c>
      <c r="D30" s="0" t="inlineStr">
        <is>
          <t>North</t>
        </is>
      </c>
      <c r="E30" s="0" t="inlineStr">
        <is>
          <t>Hiking boots</t>
        </is>
      </c>
      <c r="F30" s="4">
        <v>9</v>
      </c>
      <c r="G30" s="2">
        <v>124.95</v>
      </c>
      <c r="H30" s="2">
        <f>F30*G30</f>
        <v>1124.55</v>
      </c>
    </row>
    <row r="31">
      <c r="A31" s="0" t="inlineStr">
        <is>
          <t>SO-2026-0030</t>
        </is>
      </c>
      <c r="B31" s="1">
        <v>46061</v>
      </c>
      <c r="C31" s="0" t="inlineStr">
        <is>
          <t>Driftwood Kayak Club</t>
        </is>
      </c>
      <c r="D31" s="0" t="inlineStr">
        <is>
          <t>West</t>
        </is>
      </c>
      <c r="E31" s="0" t="inlineStr">
        <is>
          <t>Headlamp 400lm</t>
        </is>
      </c>
      <c r="F31" s="4">
        <v>10</v>
      </c>
      <c r="G31" s="2">
        <v>29.95</v>
      </c>
      <c r="H31" s="2">
        <f>F31*G31</f>
        <v>299.5</v>
      </c>
    </row>
    <row r="32">
      <c r="A32" s="0" t="inlineStr">
        <is>
          <t>SO-2026-0031</t>
        </is>
      </c>
      <c r="B32" s="1">
        <v>46063</v>
      </c>
      <c r="C32" s="0" t="inlineStr">
        <is>
          <t>Driftwood Kayak Club</t>
        </is>
      </c>
      <c r="D32" s="0" t="inlineStr">
        <is>
          <t>West</t>
        </is>
      </c>
      <c r="E32" s="0" t="inlineStr">
        <is>
          <t>Trail tent 2P</t>
        </is>
      </c>
      <c r="F32" s="4">
        <v>10</v>
      </c>
      <c r="G32" s="2">
        <v>189</v>
      </c>
      <c r="H32" s="2">
        <f>F32*G32</f>
        <v>1890</v>
      </c>
    </row>
    <row r="33">
      <c r="A33" s="0" t="inlineStr">
        <is>
          <t>SO-2026-0032</t>
        </is>
      </c>
      <c r="B33" s="1">
        <v>46065</v>
      </c>
      <c r="C33" s="0" t="inlineStr">
        <is>
          <t>Kestrel Bay Rowing</t>
        </is>
      </c>
      <c r="D33" s="0" t="inlineStr">
        <is>
          <t>East</t>
        </is>
      </c>
      <c r="E33" s="0" t="inlineStr">
        <is>
          <t>Trail tent 2P</t>
        </is>
      </c>
      <c r="F33" s="4">
        <v>11</v>
      </c>
      <c r="G33" s="2">
        <v>189</v>
      </c>
      <c r="H33" s="2">
        <f>F33*G33</f>
        <v>2079</v>
      </c>
    </row>
    <row r="34">
      <c r="A34" s="0" t="inlineStr">
        <is>
          <t>SO-2026-0032</t>
        </is>
      </c>
      <c r="B34" s="1">
        <v>46065</v>
      </c>
      <c r="C34" s="0" t="inlineStr">
        <is>
          <t>Kestrel Bay Rowing</t>
        </is>
      </c>
      <c r="D34" s="0" t="inlineStr">
        <is>
          <t>East</t>
        </is>
      </c>
      <c r="E34" s="0" t="inlineStr">
        <is>
          <t>Trail tent 2P</t>
        </is>
      </c>
      <c r="F34" s="4">
        <v>11</v>
      </c>
      <c r="G34" s="2">
        <v>189</v>
      </c>
      <c r="H34" s="2">
        <f>F34*G34</f>
        <v>2079</v>
      </c>
    </row>
    <row r="35">
      <c r="A35" s="0" t="inlineStr">
        <is>
          <t>SO-2026-0033</t>
        </is>
      </c>
      <c r="B35" s="1">
        <v>46066</v>
      </c>
      <c r="C35" s="0" t="inlineStr">
        <is>
          <t>Heron Lake Lodge</t>
        </is>
      </c>
      <c r="D35" s="0" t="inlineStr">
        <is>
          <t>West</t>
        </is>
      </c>
      <c r="E35" s="0" t="inlineStr">
        <is>
          <t>Down sleeping bag</t>
        </is>
      </c>
      <c r="F35" s="4">
        <v>2</v>
      </c>
      <c r="G35" s="2">
        <v>149.5</v>
      </c>
      <c r="H35" s="2">
        <f>F35*G35</f>
        <v>299</v>
      </c>
    </row>
    <row r="36">
      <c r="A36" s="0" t="inlineStr">
        <is>
          <t>SO-2026-0034</t>
        </is>
      </c>
      <c r="B36" s="1">
        <v>46066</v>
      </c>
      <c r="C36" s="0" t="inlineStr">
        <is>
          <t>Heron Lake Lodge</t>
        </is>
      </c>
      <c r="D36" s="0" t="inlineStr">
        <is>
          <t>West</t>
        </is>
      </c>
      <c r="E36" s="0" t="inlineStr">
        <is>
          <t>Down sleeping bag</t>
        </is>
      </c>
      <c r="F36" s="4">
        <v>12</v>
      </c>
      <c r="G36" s="2">
        <v>149.5</v>
      </c>
      <c r="H36" s="2">
        <f>F36*G36</f>
        <v>1794</v>
      </c>
    </row>
    <row r="37">
      <c r="A37" s="0" t="inlineStr">
        <is>
          <t>SO-2026-0035</t>
        </is>
      </c>
      <c r="B37" s="1">
        <v>46066</v>
      </c>
      <c r="C37" s="0" t="inlineStr">
        <is>
          <t>Elkhorn Outdoor School</t>
        </is>
      </c>
      <c r="D37" s="0" t="inlineStr">
        <is>
          <t>North</t>
        </is>
      </c>
      <c r="E37" s="0" t="inlineStr">
        <is>
          <t>Headlamp 400lm</t>
        </is>
      </c>
      <c r="F37" s="4">
        <v>2</v>
      </c>
      <c r="G37" s="2">
        <v>29.95</v>
      </c>
      <c r="H37" s="2">
        <f>F37*G37</f>
        <v>59.9</v>
      </c>
    </row>
    <row r="38">
      <c r="A38" s="0" t="inlineStr">
        <is>
          <t>SO-2026-0036</t>
        </is>
      </c>
      <c r="B38" s="1">
        <v>46067</v>
      </c>
      <c r="C38" s="0" t="inlineStr">
        <is>
          <t>Juniper Field Studies</t>
        </is>
      </c>
      <c r="D38" s="0" t="inlineStr">
        <is>
          <t>South</t>
        </is>
      </c>
      <c r="E38" s="0" t="inlineStr">
        <is>
          <t>Hiking boots</t>
        </is>
      </c>
      <c r="F38" s="4">
        <v>10</v>
      </c>
      <c r="G38" s="2">
        <v>124.95</v>
      </c>
      <c r="H38" s="2">
        <f>F38*G38</f>
        <v>1249.5</v>
      </c>
    </row>
    <row r="39">
      <c r="A39" s="0" t="inlineStr">
        <is>
          <t>SO-2026-0037</t>
        </is>
      </c>
      <c r="B39" s="0" t="inlineStr">
        <is>
          <t>14 Feb 2026</t>
        </is>
      </c>
      <c r="C39" s="0" t="inlineStr">
        <is>
          <t>Juniper Field Studies</t>
        </is>
      </c>
      <c r="D39" s="0" t="inlineStr">
        <is>
          <t>South</t>
        </is>
      </c>
      <c r="E39" s="0" t="inlineStr">
        <is>
          <t>Hiking boots</t>
        </is>
      </c>
      <c r="F39" s="4">
        <v>12</v>
      </c>
      <c r="G39" s="2">
        <v>124.95</v>
      </c>
      <c r="H39" s="2">
        <f>F39*G39</f>
        <v>1499.4</v>
      </c>
    </row>
    <row r="40">
      <c r="A40" s="0" t="inlineStr">
        <is>
          <t>SO-2026-0038</t>
        </is>
      </c>
      <c r="B40" s="1">
        <v>46067</v>
      </c>
      <c r="C40" s="0" t="inlineStr">
        <is>
          <t>Juniper Field Studies</t>
        </is>
      </c>
      <c r="D40" s="0" t="inlineStr">
        <is>
          <t>South</t>
        </is>
      </c>
      <c r="E40" s="0" t="inlineStr">
        <is>
          <t>Rain shell jacket</t>
        </is>
      </c>
      <c r="F40" s="4">
        <v>2</v>
      </c>
      <c r="G40" s="2">
        <v>98</v>
      </c>
      <c r="H40" s="2">
        <f>F40*G40</f>
        <v>196</v>
      </c>
    </row>
    <row r="41">
      <c r="A41" s="0" t="inlineStr">
        <is>
          <t>SO-2026-0039</t>
        </is>
      </c>
      <c r="B41" s="1">
        <v>46067</v>
      </c>
      <c r="C41" s="0" t="inlineStr">
        <is>
          <t>Kestrel Bay Rowing</t>
        </is>
      </c>
      <c r="D41" s="0" t="inlineStr">
        <is>
          <t>Esat</t>
        </is>
      </c>
      <c r="E41" s="0" t="inlineStr">
        <is>
          <t>Trekking poles (pair)</t>
        </is>
      </c>
      <c r="F41" s="4">
        <v>1</v>
      </c>
      <c r="G41" s="2">
        <v>44.9</v>
      </c>
      <c r="H41" s="2">
        <f>F41*G41</f>
        <v>44.9</v>
      </c>
    </row>
    <row r="42">
      <c r="A42" s="0" t="inlineStr">
        <is>
          <t>SO-2026-0040</t>
        </is>
      </c>
      <c r="B42" s="1">
        <v>46068</v>
      </c>
      <c r="C42" s="0" t="inlineStr">
        <is>
          <t>Basin Peak Guides</t>
        </is>
      </c>
      <c r="D42" s="0" t="inlineStr">
        <is>
          <t>South</t>
        </is>
      </c>
      <c r="E42" s="0" t="inlineStr">
        <is>
          <t>Camp stove</t>
        </is>
      </c>
      <c r="F42" s="4">
        <v>12</v>
      </c>
      <c r="G42" s="2">
        <v>62.4</v>
      </c>
      <c r="H42" s="2">
        <f>F42*G42</f>
        <v>748.8</v>
      </c>
    </row>
    <row r="43">
      <c r="A43" s="0" t="inlineStr">
        <is>
          <t>SO-2026-0041</t>
        </is>
      </c>
      <c r="B43" s="1">
        <v>46068</v>
      </c>
      <c r="C43" s="0" t="inlineStr">
        <is>
          <t>Cedar Hollow Camp</t>
        </is>
      </c>
      <c r="D43" s="0" t="inlineStr">
        <is>
          <t>East</t>
        </is>
      </c>
      <c r="E43" s="0" t="inlineStr">
        <is>
          <t>Trail tent 2P</t>
        </is>
      </c>
      <c r="F43" s="4">
        <v>9</v>
      </c>
      <c r="G43" s="2">
        <v>189</v>
      </c>
      <c r="H43" s="2">
        <f>F43*G43</f>
        <v>1701</v>
      </c>
    </row>
    <row r="44">
      <c r="A44" s="0" t="inlineStr">
        <is>
          <t>SO-2026-0042</t>
        </is>
      </c>
      <c r="B44" s="1">
        <v>46070</v>
      </c>
      <c r="C44" s="0" t="inlineStr">
        <is>
          <t>Granite Step Climbing</t>
        </is>
      </c>
      <c r="D44" s="0" t="inlineStr">
        <is>
          <t>East</t>
        </is>
      </c>
      <c r="E44" s="0" t="inlineStr">
        <is>
          <t>Hiking boots</t>
        </is>
      </c>
      <c r="F44" s="4">
        <v>12</v>
      </c>
      <c r="G44" s="2">
        <v>124.95</v>
      </c>
      <c r="H44" s="2">
        <f>F44*G44</f>
        <v>1499.4</v>
      </c>
    </row>
    <row r="45">
      <c r="A45" s="0" t="inlineStr">
        <is>
          <t>SO-2026-0043</t>
        </is>
      </c>
      <c r="B45" s="1">
        <v>46070</v>
      </c>
      <c r="C45" s="0" t="inlineStr">
        <is>
          <t>Driftwood Kayak Club</t>
        </is>
      </c>
      <c r="D45" s="0" t="inlineStr">
        <is>
          <t>West</t>
        </is>
      </c>
      <c r="E45" s="0" t="inlineStr">
        <is>
          <t>Merino base layer</t>
        </is>
      </c>
      <c r="F45" s="4">
        <v>40</v>
      </c>
      <c r="G45" s="2">
        <v>54.25</v>
      </c>
      <c r="H45" s="2">
        <f>F45*G45</f>
        <v>2170</v>
      </c>
    </row>
    <row r="46">
      <c r="A46" s="0" t="inlineStr">
        <is>
          <t>SO-2026-0044</t>
        </is>
      </c>
      <c r="B46" s="1">
        <v>46070</v>
      </c>
      <c r="C46" s="0" t="inlineStr">
        <is>
          <t>Basin Peak Guides</t>
        </is>
      </c>
      <c r="D46" s="0" t="inlineStr">
        <is>
          <t>South</t>
        </is>
      </c>
      <c r="E46" s="0" t="inlineStr">
        <is>
          <t>Rain shell jacket</t>
        </is>
      </c>
      <c r="F46" s="4">
        <v>11</v>
      </c>
      <c r="G46" s="2">
        <v>98</v>
      </c>
      <c r="H46" s="2">
        <f>F46*G46</f>
        <v>1078</v>
      </c>
    </row>
    <row r="47">
      <c r="A47" s="0" t="inlineStr">
        <is>
          <t>SO-2026-0045</t>
        </is>
      </c>
      <c r="B47" s="1">
        <v>46071</v>
      </c>
      <c r="C47" s="0" t="inlineStr">
        <is>
          <t>Cedar Hollow Camp</t>
        </is>
      </c>
      <c r="D47" s="0" t="inlineStr">
        <is>
          <t>East</t>
        </is>
      </c>
      <c r="E47" s="0" t="inlineStr">
        <is>
          <t>Daypack 24L</t>
        </is>
      </c>
      <c r="F47" s="4">
        <v>8</v>
      </c>
      <c r="G47" s="2">
        <v>74</v>
      </c>
      <c r="H47" s="2">
        <f>F47*G47</f>
        <v>592</v>
      </c>
    </row>
    <row r="48">
      <c r="A48" s="0" t="inlineStr">
        <is>
          <t>SO-2026-0046</t>
        </is>
      </c>
      <c r="B48" s="1">
        <v>46073</v>
      </c>
      <c r="C48" s="0" t="inlineStr">
        <is>
          <t>Elkhorn Outdoor School</t>
        </is>
      </c>
      <c r="D48" s="0" t="inlineStr">
        <is>
          <t>North</t>
        </is>
      </c>
      <c r="E48" s="0" t="inlineStr">
        <is>
          <t>Daypack 24L</t>
        </is>
      </c>
      <c r="F48" s="4">
        <v>9</v>
      </c>
      <c r="G48" s="2">
        <v>74</v>
      </c>
      <c r="H48" s="2">
        <f>F48*G48</f>
        <v>666</v>
      </c>
    </row>
    <row r="49">
      <c r="A49" s="0" t="inlineStr">
        <is>
          <t>SO-2026-0047</t>
        </is>
      </c>
      <c r="B49" s="1">
        <v>46074</v>
      </c>
      <c r="C49" s="0" t="inlineStr">
        <is>
          <t>Larchmont Rangers</t>
        </is>
      </c>
      <c r="D49" s="0" t="inlineStr">
        <is>
          <t>West</t>
        </is>
      </c>
      <c r="E49" s="0" t="inlineStr">
        <is>
          <t>Camp stove</t>
        </is>
      </c>
      <c r="F49" s="4">
        <v>5</v>
      </c>
      <c r="G49" s="2">
        <v>62.4</v>
      </c>
      <c r="H49" s="2">
        <f>F49*G49</f>
        <v>312</v>
      </c>
    </row>
    <row r="50">
      <c r="A50" s="0" t="inlineStr">
        <is>
          <t>SO-2026-0048</t>
        </is>
      </c>
      <c r="B50" s="0" t="inlineStr">
        <is>
          <t>2026.02.22</t>
        </is>
      </c>
      <c r="C50" s="0" t="inlineStr">
        <is>
          <t>Driftwood Kayak Club</t>
        </is>
      </c>
      <c r="D50" s="0" t="inlineStr">
        <is>
          <t>West</t>
        </is>
      </c>
      <c r="E50" s="0" t="inlineStr">
        <is>
          <t>Trekking poles (pair)</t>
        </is>
      </c>
      <c r="F50" s="4">
        <v>12</v>
      </c>
      <c r="G50" s="2">
        <v>44.9</v>
      </c>
      <c r="H50" s="2">
        <f>F50*G50</f>
        <v>538.8</v>
      </c>
    </row>
    <row r="51">
      <c r="A51" s="0" t="inlineStr">
        <is>
          <t>SO-2026-0049</t>
        </is>
      </c>
      <c r="B51" s="1">
        <v>46076</v>
      </c>
      <c r="C51" s="0" t="inlineStr">
        <is>
          <t>Alder Ridge Scouts</t>
        </is>
      </c>
      <c r="D51" s="0" t="inlineStr">
        <is>
          <t>North</t>
        </is>
      </c>
      <c r="E51" s="0" t="inlineStr">
        <is>
          <t>Daypack 24L</t>
        </is>
      </c>
      <c r="F51" s="4">
        <v>8</v>
      </c>
      <c r="G51" s="2">
        <v>74</v>
      </c>
      <c r="H51" s="2">
        <f>F51*G51</f>
        <v>592</v>
      </c>
    </row>
    <row r="52">
      <c r="A52" s="0" t="inlineStr">
        <is>
          <t>SO-2026-0050</t>
        </is>
      </c>
      <c r="B52" s="1">
        <v>46078</v>
      </c>
      <c r="C52" s="0" t="inlineStr">
        <is>
          <t>Ironbark Expeditions</t>
        </is>
      </c>
      <c r="D52" s="0" t="inlineStr">
        <is>
          <t>North</t>
        </is>
      </c>
      <c r="E52" s="0" t="inlineStr">
        <is>
          <t>Trekking poles (pair)</t>
        </is>
      </c>
      <c r="F52" s="4">
        <v>7</v>
      </c>
      <c r="G52" s="2">
        <v>44.9</v>
      </c>
      <c r="H52" s="2">
        <v>354.3</v>
      </c>
    </row>
    <row r="53">
      <c r="A53" s="0" t="inlineStr">
        <is>
          <t>SO-2026-0051</t>
        </is>
      </c>
      <c r="B53" s="1">
        <v>46080</v>
      </c>
      <c r="C53" s="0" t="inlineStr">
        <is>
          <t>Driftwood Kayak Club</t>
        </is>
      </c>
      <c r="D53" s="0" t="inlineStr">
        <is>
          <t>West</t>
        </is>
      </c>
      <c r="E53" s="0" t="inlineStr">
        <is>
          <t>Trail tent 2P</t>
        </is>
      </c>
      <c r="F53" s="4">
        <v>7</v>
      </c>
      <c r="G53" s="2">
        <v>189</v>
      </c>
      <c r="H53" s="2">
        <f>F53*G53</f>
        <v>1323</v>
      </c>
    </row>
    <row r="54">
      <c r="A54" s="0" t="inlineStr">
        <is>
          <t>SO-2026-0052</t>
        </is>
      </c>
      <c r="B54" s="1">
        <v>46081</v>
      </c>
      <c r="C54" s="0" t="inlineStr">
        <is>
          <t>Kestrel Bay Rowing</t>
        </is>
      </c>
      <c r="D54" s="0" t="inlineStr">
        <is>
          <t>East</t>
        </is>
      </c>
      <c r="E54" s="0" t="inlineStr">
        <is>
          <t>Trail tent 2P</t>
        </is>
      </c>
      <c r="F54" s="4">
        <v>10</v>
      </c>
      <c r="G54" s="2">
        <v>189</v>
      </c>
      <c r="H54" s="2">
        <f>F54*G54</f>
        <v>1890</v>
      </c>
    </row>
    <row r="55">
      <c r="A55" s="0" t="inlineStr">
        <is>
          <t>SO-2026-0053</t>
        </is>
      </c>
      <c r="B55" s="1">
        <v>46081</v>
      </c>
      <c r="C55" s="0" t="inlineStr">
        <is>
          <t>Elkhorn Outdoor School</t>
        </is>
      </c>
      <c r="D55" s="0" t="inlineStr">
        <is>
          <t>North</t>
        </is>
      </c>
      <c r="E55" s="0" t="inlineStr">
        <is>
          <t>Down sleeping bag</t>
        </is>
      </c>
      <c r="F55" s="4">
        <v>3</v>
      </c>
      <c r="G55" s="2">
        <v>149.5</v>
      </c>
      <c r="H55" s="2">
        <f>F55*G55</f>
        <v>448.5</v>
      </c>
    </row>
    <row r="56">
      <c r="A56" s="0" t="inlineStr">
        <is>
          <t>SO-2026-0054</t>
        </is>
      </c>
      <c r="B56" s="1">
        <v>46081</v>
      </c>
      <c r="C56" s="0" t="inlineStr">
        <is>
          <t>Foxglove Trail Runners</t>
        </is>
      </c>
      <c r="D56" s="0" t="inlineStr">
        <is>
          <t>South</t>
        </is>
      </c>
      <c r="E56" s="0" t="inlineStr">
        <is>
          <t>Merino base layer</t>
        </is>
      </c>
      <c r="F56" s="4">
        <v>9</v>
      </c>
      <c r="G56" s="2">
        <v>54.25</v>
      </c>
      <c r="H56" s="2">
        <f>F56*G56</f>
        <v>488.25</v>
      </c>
    </row>
    <row r="57">
      <c r="A57" s="0" t="inlineStr">
        <is>
          <t>SO-2026-0055</t>
        </is>
      </c>
      <c r="B57" s="1">
        <v>46083</v>
      </c>
      <c r="C57" s="0" t="inlineStr">
        <is>
          <t>Granite Step Climbing</t>
        </is>
      </c>
      <c r="D57" s="0" t="inlineStr">
        <is>
          <t>East</t>
        </is>
      </c>
      <c r="E57" s="0" t="inlineStr">
        <is>
          <t>Down sleeping bag</t>
        </is>
      </c>
      <c r="F57" s="4">
        <v>6</v>
      </c>
      <c r="G57" s="2">
        <v>149.5</v>
      </c>
      <c r="H57" s="2">
        <f>F57*G57</f>
        <v>897</v>
      </c>
    </row>
    <row r="58" hidden="1">
      <c r="A58" s="0" t="inlineStr">
        <is>
          <t>TEST-0000</t>
        </is>
      </c>
      <c r="B58" s="1">
        <v>46083</v>
      </c>
      <c r="C58" s="0" t="inlineStr">
        <is>
          <t>TEST ORDER - DO NOT SHIP</t>
        </is>
      </c>
      <c r="D58" s="0" t="inlineStr">
        <is>
          <t>North</t>
        </is>
      </c>
      <c r="E58" s="0" t="inlineStr">
        <is>
          <t>Trail tent 2P</t>
        </is>
      </c>
      <c r="F58" s="4">
        <v>1</v>
      </c>
      <c r="G58" s="2">
        <v>999</v>
      </c>
      <c r="H58" s="2">
        <f>F58*G58</f>
        <v>999</v>
      </c>
    </row>
    <row r="59">
      <c r="A59" s="0" t="inlineStr">
        <is>
          <t>SO-2026-0056</t>
        </is>
      </c>
      <c r="B59" s="1">
        <v>46085</v>
      </c>
      <c r="C59" s="0" t="inlineStr">
        <is>
          <t>Basin Peak Guides</t>
        </is>
      </c>
      <c r="D59" s="0" t="inlineStr">
        <is>
          <t>South</t>
        </is>
      </c>
      <c r="E59" s="0" t="inlineStr">
        <is>
          <t>Rain shell jacket</t>
        </is>
      </c>
      <c r="F59" s="4">
        <v>2</v>
      </c>
      <c r="G59" s="2">
        <v>98</v>
      </c>
      <c r="H59" s="2">
        <f>F59*G59</f>
        <v>196</v>
      </c>
    </row>
    <row r="60">
      <c r="A60" s="0" t="inlineStr">
        <is>
          <t>SO-2026-0057</t>
        </is>
      </c>
      <c r="B60" s="1">
        <v>46086</v>
      </c>
      <c r="C60" s="0" t="inlineStr">
        <is>
          <t>Ironbark Expeditions</t>
        </is>
      </c>
      <c r="D60" s="0" t="inlineStr">
        <is>
          <t>North</t>
        </is>
      </c>
      <c r="E60" s="0" t="inlineStr">
        <is>
          <t>Down sleeping bag</t>
        </is>
      </c>
      <c r="F60" s="4">
        <v>6</v>
      </c>
      <c r="G60" s="2">
        <v>149.5</v>
      </c>
      <c r="H60" s="2">
        <f>F60*G60</f>
        <v>897</v>
      </c>
    </row>
    <row r="61">
      <c r="A61" s="0" t="inlineStr">
        <is>
          <t>SO-2026-0058</t>
        </is>
      </c>
      <c r="B61" s="1">
        <v>46087</v>
      </c>
      <c r="C61" s="0" t="inlineStr">
        <is>
          <t>Driftwood Kayak Club</t>
        </is>
      </c>
      <c r="D61" s="0" t="inlineStr">
        <is>
          <t>West</t>
        </is>
      </c>
      <c r="E61" s="0" t="inlineStr">
        <is>
          <t>Trail tent 2P</t>
        </is>
      </c>
      <c r="F61" s="4">
        <v>3</v>
      </c>
      <c r="G61" s="2">
        <v>189</v>
      </c>
      <c r="H61" s="2">
        <f>F61*G61</f>
        <v>567</v>
      </c>
    </row>
    <row r="63">
      <c r="A63" s="3" t="inlineStr">
        <is>
          <t>Grand total</t>
        </is>
      </c>
      <c r="F63" s="4">
        <f>SUM(F2:F61)</f>
        <v>445</v>
      </c>
      <c r="H63" s="6">
        <f>SUM(H2:H60)</f>
        <v>44312.7</v>
      </c>
    </row>
    <row r="65">
      <c r="A65" s="3" t="inlineStr">
        <is>
          <t>Region</t>
        </is>
      </c>
      <c r="H65" s="3" t="inlineStr">
        <is>
          <t>Total</t>
        </is>
      </c>
    </row>
    <row r="66">
      <c r="A66" s="0" t="inlineStr">
        <is>
          <t>North</t>
        </is>
      </c>
      <c r="H66" s="2">
        <f>SUMIF($D$2:$D$61,A66,$H$2:$H$61)</f>
        <v>7407.6</v>
      </c>
    </row>
    <row r="67">
      <c r="A67" s="0" t="inlineStr">
        <is>
          <t>South</t>
        </is>
      </c>
      <c r="H67" s="2">
        <f>SUMIF($D$2:$D$61,A67,$H$2:$H$61)</f>
        <v>7966.95</v>
      </c>
    </row>
    <row r="68">
      <c r="A68" s="0" t="inlineStr">
        <is>
          <t>East</t>
        </is>
      </c>
      <c r="H68" s="2">
        <f>SUMIF($D$2:$D$61,A68,$H$2:$H$61)</f>
        <v>13348.9</v>
      </c>
    </row>
    <row r="69">
      <c r="A69" s="0" t="inlineStr">
        <is>
          <t>West</t>
        </is>
      </c>
      <c r="H69" s="2">
        <f>SUMIF($D$2:$D$61,A69,$H$2:$H$61)</f>
        <v>16111.35</v>
      </c>
    </row>
    <row r="70">
      <c r="A70" s="3" t="inlineStr">
        <is>
          <t>Sum of regions</t>
        </is>
      </c>
      <c r="H70" s="6">
        <f>SUM(H66:H69)</f>
        <v>44834.8</v>
      </c>
    </row>
    <row r="71">
      <c r="A71" s="3" t="inlineStr">
        <is>
          <t>Reported to finance</t>
        </is>
      </c>
      <c r="H71" s="6">
        <v>41431.1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data.placeholder.com fixtures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Q1 2026 sales ledger (Fernhollow Outfitters)</dc:title>
  <dc:creator>data.placeholder.com</dc:creator>
  <cp:lastModifiedBy>data.placeholder.com</cp:lastModifiedBy>
  <dcterms:created xsi:type="dcterms:W3CDTF">2026-04-01T09:00:00Z</dcterms:created>
  <dcterms:modified xsi:type="dcterms:W3CDTF">2026-04-01T09:00:00Z</dcterms:modified>
</cp:coreProperties>
</file>